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25-202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'2025-2026'!$A$1:$G$71</definedName>
  </definedNames>
  <calcPr fullCalcOnLoad="1"/>
</workbook>
</file>

<file path=xl/sharedStrings.xml><?xml version="1.0" encoding="utf-8"?>
<sst xmlns="http://schemas.openxmlformats.org/spreadsheetml/2006/main" count="245" uniqueCount="135">
  <si>
    <t>Адм
Код</t>
  </si>
  <si>
    <t>КВСР</t>
  </si>
  <si>
    <t>ФКР
Код</t>
  </si>
  <si>
    <t>КФСР</t>
  </si>
  <si>
    <t>ЦС
Код</t>
  </si>
  <si>
    <t>ЦС</t>
  </si>
  <si>
    <t>Направление расходов
Код</t>
  </si>
  <si>
    <t>ВР
Код</t>
  </si>
  <si>
    <t>КВР</t>
  </si>
  <si>
    <t>Формула
Сумма (тыс. рублей)</t>
  </si>
  <si>
    <t>Сумма (тыс. рублей)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</si>
  <si>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</si>
  <si>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</t>
  </si>
  <si>
    <t>100</t>
  </si>
  <si>
    <t>1</t>
  </si>
  <si>
    <t>200</t>
  </si>
  <si>
    <t>2</t>
  </si>
  <si>
    <t>Расходы на иные бюджетные ассигнования по непрограммному направлению расходов</t>
  </si>
  <si>
    <t>800</t>
  </si>
  <si>
    <t>4</t>
  </si>
  <si>
    <t>3</t>
  </si>
  <si>
    <t>КЦСР</t>
  </si>
  <si>
    <t>5</t>
  </si>
  <si>
    <t>НР</t>
  </si>
  <si>
    <t xml:space="preserve">Наименование </t>
  </si>
  <si>
    <t xml:space="preserve"> Расходы на закупку товаров, работ и услуг для государственных (муниципальных) нужд по непрограммному направлению расходов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</si>
  <si>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</si>
  <si>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</si>
  <si>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Организационно-воспитательная работа с детьми и молодежью</t>
  </si>
  <si>
    <t xml:space="preserve">Организация и проведение культурно-массовых мероприятий для различных групп населения </t>
  </si>
  <si>
    <t>города Челябинска</t>
  </si>
  <si>
    <t>Раздел</t>
  </si>
  <si>
    <t>Подраздел</t>
  </si>
  <si>
    <t>Целевая статья</t>
  </si>
  <si>
    <t>01</t>
  </si>
  <si>
    <t>02</t>
  </si>
  <si>
    <t>04</t>
  </si>
  <si>
    <t>03</t>
  </si>
  <si>
    <t>11</t>
  </si>
  <si>
    <t>13</t>
  </si>
  <si>
    <t>05</t>
  </si>
  <si>
    <t>07</t>
  </si>
  <si>
    <t>08</t>
  </si>
  <si>
    <t>Всего</t>
  </si>
  <si>
    <t>Обеспечение осуществления населением местного самоуправления</t>
  </si>
  <si>
    <t xml:space="preserve">Председатель Совета депутатов </t>
  </si>
  <si>
    <t>Глава Ленинского района</t>
  </si>
  <si>
    <t>Ленинского района города Челябинска</t>
  </si>
  <si>
    <t>к решению Совета депутатов</t>
  </si>
  <si>
    <t>300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</si>
  <si>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</si>
  <si>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</si>
  <si>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Обеспечение первичных мер пожарной безопасности</t>
  </si>
  <si>
    <t>Оказание поддержки добровольным формированиям населения по охране общественного порядка</t>
  </si>
  <si>
    <t>Содействие уполномоченным органам в профилактике терроризма и экстремизма</t>
  </si>
  <si>
    <t>09</t>
  </si>
  <si>
    <t>Содействие уполномоченным органам в предупреждении чрезвычайных ситуаций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</si>
  <si>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</t>
  </si>
  <si>
    <t>А. Е. Орел</t>
  </si>
  <si>
    <t>10 0 00 00000</t>
  </si>
  <si>
    <t>10 0 01 00000</t>
  </si>
  <si>
    <t>Финансирование расходов на 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</si>
  <si>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Финансирование расходов на содержание органов местного самоуправления (Закупка товаров, работ и услуг для обеспечения государственных (муниципальных) нужд)</t>
  </si>
  <si>
    <t>Финансирование расходов на содержание органов местного самоуправления (Иные бюджетные ассигнования)</t>
  </si>
  <si>
    <t>10 0 02 00000</t>
  </si>
  <si>
    <t>10 0 02 Л3023</t>
  </si>
  <si>
    <t>10 0 01 Л3073</t>
  </si>
  <si>
    <t>10 0 01 Л2043</t>
  </si>
  <si>
    <t>Группа вида расходов</t>
  </si>
  <si>
    <t>Опубликование нормативных правовых актов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</si>
  <si>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комитетов территориального общественного самоуправления (Закупка товаров, работ и услуг для обеспечения государственных (муниципальных) нужд)</t>
  </si>
  <si>
    <t>10 0 03 00000</t>
  </si>
  <si>
    <t>10 0 04 Л3043</t>
  </si>
  <si>
    <t>10 0 04 00000</t>
  </si>
  <si>
    <t>Мероприятия для детей и молодежи (Закупка товаров, работ и услуг для обеспечения государственных (муниципальных) нужд)</t>
  </si>
  <si>
    <t>10 0 05 00000</t>
  </si>
  <si>
    <t>10 0 05 Л3053</t>
  </si>
  <si>
    <t>10 0 06 Л3063</t>
  </si>
  <si>
    <t>10 0 06 00000</t>
  </si>
  <si>
    <t>10 0 07 00000</t>
  </si>
  <si>
    <t>10 0 07 Л9993</t>
  </si>
  <si>
    <t>Мероприятия в сфере культуры (Закупка товаров, работ и услуг для обеспечения государственных (муниципальных) нужд)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</si>
  <si>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</si>
  <si>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Не указано (Закупка товаров, работ и услуг для обеспечения государственных (муниципальных) нужд)</t>
  </si>
  <si>
    <t>10 0 08 00000</t>
  </si>
  <si>
    <t>10 0 08 Л9993</t>
  </si>
  <si>
    <t>10 0 09 00000</t>
  </si>
  <si>
    <t>10 0 09 Л9993</t>
  </si>
  <si>
    <t>10 0 10 00000</t>
  </si>
  <si>
    <t>10 0 10 Л9993</t>
  </si>
  <si>
    <t>20 0 00 00000</t>
  </si>
  <si>
    <t>20 0 01 00000</t>
  </si>
  <si>
    <t>20 0 01 Л9993</t>
  </si>
  <si>
    <t>20 0 02 00000</t>
  </si>
  <si>
    <t>20 0 02 Л9993</t>
  </si>
  <si>
    <t>20 0 03 00000</t>
  </si>
  <si>
    <t>20 0 03 Л9993</t>
  </si>
  <si>
    <t>Не указано (Социальное обеспечение и иные выплаты населению)</t>
  </si>
  <si>
    <t>01 0 00 00000</t>
  </si>
  <si>
    <t>01 0 00 Л2033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</si>
  <si>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</si>
  <si>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Л2113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</si>
  <si>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</si>
  <si>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Л2043</t>
  </si>
  <si>
    <t>02 0 00 00000</t>
  </si>
  <si>
    <t>02 0 00 Л2043</t>
  </si>
  <si>
    <t>08 0 00 00000</t>
  </si>
  <si>
    <t>08 0 00 Л9993</t>
  </si>
  <si>
    <t>Не указано (Иные бюджетные ассигнования)</t>
  </si>
  <si>
    <r>
      <t xml:space="preserve">Ленинского района города Челябинска                                                        </t>
    </r>
    <r>
      <rPr>
        <b/>
        <sz val="12"/>
        <rFont val="Times New Roman"/>
        <family val="1"/>
      </rPr>
      <t xml:space="preserve"> </t>
    </r>
  </si>
  <si>
    <t>Обеспечение деятельности комитетов территориального общественного самоуправления (Социальное обеспечение и иные выплаты населению)</t>
  </si>
  <si>
    <t>А.В. Рябенко</t>
  </si>
  <si>
    <t>6</t>
  </si>
  <si>
    <t xml:space="preserve">Организация и проведение спортивно-массовых мероприятий для различных групп населения </t>
  </si>
  <si>
    <t>7</t>
  </si>
  <si>
    <t>Обеспечение деятельности подведомственных учреждений в органах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</si>
  <si>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0 03 Л2053</t>
  </si>
  <si>
    <t>Обеспечение деятельности подведомственных учреждений в органах местного самоуправления  (Закупка товаров, работ и услуг для обеспечения государственных (муниципальных) нужд)</t>
  </si>
  <si>
    <t>Повышение квалификации муниципальных служащих, в должностные обязанности которых входит участие в противодействии коррупции</t>
  </si>
  <si>
    <t>40 0 00 00000</t>
  </si>
  <si>
    <t>40 0 00 Л4001</t>
  </si>
  <si>
    <t>Мероприятия в области спорта и физической культуры (Социальное обеспечение и иные выплаты населению)</t>
  </si>
  <si>
    <t>10 0 03 Л3033</t>
  </si>
  <si>
    <t>Благоустройство территории внутригородского района (Закупка товаров, работ и услуг для обеспечения государственных (муниципальных) нужд)</t>
  </si>
  <si>
    <t>Муниципальная программа "Повышение эффективности исполнения полномочий администрации Ленинского района города Челябинска"</t>
  </si>
  <si>
    <t>Муниципальная программа "Противодействие коррупции в Ленинском районе города Челябинска"</t>
  </si>
  <si>
    <t>Обеспечение деятельности подведомственных учреждений в органах местного самоуправления  (Уплата прочих налогов и сборов)</t>
  </si>
  <si>
    <t>08 0 00 Л9233</t>
  </si>
  <si>
    <t>Расходы на иные бюджетные ассигнования  по непрограммному направлению расходов. Выполнение других обязательств государства</t>
  </si>
  <si>
    <t>ПРИЛОЖЕНИЕ 5</t>
  </si>
  <si>
    <t>2025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</si>
  <si>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 классификации расходов бюджетов                                                                                                                                                                          на плановый период 2025 - 2026 годы</t>
  </si>
  <si>
    <t>2026 год</t>
  </si>
  <si>
    <t>Муниципальная программа "Развитие муниципальной службы в органах местного самоуправления Ленинского района города Челябинска"</t>
  </si>
  <si>
    <t>от 21.12.2023  №32/2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</si>
</sst>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75" fontId="4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>
      <alignment/>
    </xf>
    <xf numFmtId="49" fontId="7" fillId="0" borderId="0" xfId="52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wrapText="1"/>
    </xf>
    <xf numFmtId="2" fontId="3" fillId="0" borderId="10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8" fillId="0" borderId="0" xfId="0" applyNumberFormat="1" applyFont="1" applyFill="1" applyAlignment="1" quotePrefix="1">
      <alignment wrapText="1"/>
    </xf>
    <xf numFmtId="175" fontId="8" fillId="0" borderId="0" xfId="0" applyNumberFormat="1" applyFont="1" applyFill="1" applyAlignment="1" quotePrefix="1">
      <alignment wrapText="1"/>
    </xf>
    <xf numFmtId="0" fontId="8" fillId="0" borderId="0" xfId="0" applyFont="1" applyFill="1" applyAlignment="1">
      <alignment wrapText="1"/>
    </xf>
    <xf numFmtId="49" fontId="4" fillId="0" borderId="0" xfId="0" applyNumberFormat="1" applyFont="1" applyFill="1" applyAlignment="1" quotePrefix="1">
      <alignment wrapText="1"/>
    </xf>
    <xf numFmtId="175" fontId="4" fillId="0" borderId="0" xfId="0" applyNumberFormat="1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1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>
      <alignment wrapText="1"/>
    </xf>
    <xf numFmtId="175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 horizontal="right" wrapText="1"/>
    </xf>
    <xf numFmtId="49" fontId="3" fillId="0" borderId="0" xfId="0" applyNumberFormat="1" applyFont="1" applyFill="1" applyAlignment="1" quotePrefix="1">
      <alignment horizontal="righ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174" fontId="7" fillId="0" borderId="0" xfId="0" applyNumberFormat="1" applyFont="1" applyFill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3">
      <selection activeCell="A6" sqref="A6:G6"/>
    </sheetView>
  </sheetViews>
  <sheetFormatPr defaultColWidth="9.140625" defaultRowHeight="15"/>
  <cols>
    <col min="1" max="1" width="33.00390625" style="31" customWidth="1"/>
    <col min="2" max="2" width="14.00390625" style="31" customWidth="1"/>
    <col min="3" max="3" width="9.7109375" style="31" customWidth="1"/>
    <col min="4" max="5" width="8.28125" style="31" customWidth="1"/>
    <col min="6" max="6" width="11.00390625" style="32" customWidth="1"/>
    <col min="7" max="7" width="11.140625" style="13" customWidth="1"/>
    <col min="8" max="16384" width="9.140625" style="13" customWidth="1"/>
  </cols>
  <sheetData>
    <row r="1" spans="1:6" s="16" customFormat="1" ht="75" hidden="1">
      <c r="A1" s="14" t="s">
        <v>0</v>
      </c>
      <c r="B1" s="14" t="s">
        <v>2</v>
      </c>
      <c r="C1" s="14" t="s">
        <v>4</v>
      </c>
      <c r="D1" s="14" t="s">
        <v>6</v>
      </c>
      <c r="E1" s="14" t="s">
        <v>7</v>
      </c>
      <c r="F1" s="15" t="s">
        <v>9</v>
      </c>
    </row>
    <row r="2" spans="1:6" s="19" customFormat="1" ht="71.25" hidden="1">
      <c r="A2" s="17" t="s">
        <v>1</v>
      </c>
      <c r="B2" s="17" t="s">
        <v>3</v>
      </c>
      <c r="C2" s="17" t="s">
        <v>5</v>
      </c>
      <c r="D2" s="17" t="s">
        <v>6</v>
      </c>
      <c r="E2" s="17" t="s">
        <v>8</v>
      </c>
      <c r="F2" s="18" t="s">
        <v>10</v>
      </c>
    </row>
    <row r="3" spans="1:7" s="19" customFormat="1" ht="15.75" customHeight="1">
      <c r="A3" s="41" t="s">
        <v>129</v>
      </c>
      <c r="B3" s="41"/>
      <c r="C3" s="41"/>
      <c r="D3" s="41"/>
      <c r="E3" s="41"/>
      <c r="F3" s="41"/>
      <c r="G3" s="41"/>
    </row>
    <row r="4" spans="1:7" s="19" customFormat="1" ht="15.75" customHeight="1">
      <c r="A4" s="41" t="s">
        <v>48</v>
      </c>
      <c r="B4" s="41"/>
      <c r="C4" s="41"/>
      <c r="D4" s="41"/>
      <c r="E4" s="41"/>
      <c r="F4" s="41"/>
      <c r="G4" s="41"/>
    </row>
    <row r="5" spans="1:7" s="19" customFormat="1" ht="15.75" customHeight="1">
      <c r="A5" s="41" t="s">
        <v>47</v>
      </c>
      <c r="B5" s="41"/>
      <c r="C5" s="41"/>
      <c r="D5" s="41"/>
      <c r="E5" s="41"/>
      <c r="F5" s="41"/>
      <c r="G5" s="41"/>
    </row>
    <row r="6" spans="1:7" s="19" customFormat="1" ht="15.75" customHeight="1">
      <c r="A6" s="41" t="s">
        <v>134</v>
      </c>
      <c r="B6" s="41"/>
      <c r="C6" s="41"/>
      <c r="D6" s="41"/>
      <c r="E6" s="41"/>
      <c r="F6" s="41"/>
      <c r="G6" s="41"/>
    </row>
    <row r="7" spans="1:7" s="19" customFormat="1" ht="15" customHeight="1">
      <c r="A7" s="42"/>
      <c r="B7" s="42"/>
      <c r="C7" s="42"/>
      <c r="D7" s="42"/>
      <c r="E7" s="42"/>
      <c r="F7" s="42"/>
      <c r="G7" s="42"/>
    </row>
    <row r="8" spans="1:7" s="19" customFormat="1" ht="63" customHeight="1">
      <c r="A8" s="52" t="s">
        <v>131</v>
      </c>
      <c r="B8" s="52"/>
      <c r="C8" s="52"/>
      <c r="D8" s="52"/>
      <c r="E8" s="52"/>
      <c r="F8" s="52"/>
      <c r="G8" s="52"/>
    </row>
    <row r="9" spans="1:6" s="19" customFormat="1" ht="14.25">
      <c r="A9" s="17"/>
      <c r="B9" s="17"/>
      <c r="C9" s="17"/>
      <c r="D9" s="17"/>
      <c r="E9" s="17"/>
      <c r="F9" s="18"/>
    </row>
    <row r="10" spans="1:7" s="19" customFormat="1" ht="32.25" customHeight="1">
      <c r="A10" s="53" t="s">
        <v>24</v>
      </c>
      <c r="B10" s="43" t="s">
        <v>33</v>
      </c>
      <c r="C10" s="43" t="s">
        <v>68</v>
      </c>
      <c r="D10" s="43" t="s">
        <v>31</v>
      </c>
      <c r="E10" s="43" t="s">
        <v>32</v>
      </c>
      <c r="F10" s="45" t="s">
        <v>10</v>
      </c>
      <c r="G10" s="46"/>
    </row>
    <row r="11" spans="1:7" s="19" customFormat="1" ht="30" customHeight="1">
      <c r="A11" s="54"/>
      <c r="B11" s="44"/>
      <c r="C11" s="44"/>
      <c r="D11" s="44"/>
      <c r="E11" s="44"/>
      <c r="F11" s="1" t="s">
        <v>130</v>
      </c>
      <c r="G11" s="1" t="s">
        <v>132</v>
      </c>
    </row>
    <row r="12" spans="1:7" s="22" customFormat="1" ht="42.75" hidden="1">
      <c r="A12" s="21" t="s">
        <v>1</v>
      </c>
      <c r="B12" s="21" t="s">
        <v>3</v>
      </c>
      <c r="C12" s="21" t="s">
        <v>21</v>
      </c>
      <c r="D12" s="20" t="s">
        <v>23</v>
      </c>
      <c r="E12" s="21" t="s">
        <v>8</v>
      </c>
      <c r="F12" s="1" t="s">
        <v>10</v>
      </c>
      <c r="G12" s="1" t="s">
        <v>10</v>
      </c>
    </row>
    <row r="13" spans="1:7" s="24" customFormat="1" ht="14.25">
      <c r="A13" s="20" t="s">
        <v>14</v>
      </c>
      <c r="B13" s="20" t="s">
        <v>16</v>
      </c>
      <c r="C13" s="20" t="s">
        <v>20</v>
      </c>
      <c r="D13" s="23" t="s">
        <v>19</v>
      </c>
      <c r="E13" s="23" t="s">
        <v>22</v>
      </c>
      <c r="F13" s="23" t="s">
        <v>112</v>
      </c>
      <c r="G13" s="23" t="s">
        <v>114</v>
      </c>
    </row>
    <row r="14" spans="1:7" ht="77.25" customHeight="1">
      <c r="A14" s="9" t="s">
        <v>124</v>
      </c>
      <c r="B14" s="3" t="s">
        <v>59</v>
      </c>
      <c r="C14" s="3" t="s">
        <v>11</v>
      </c>
      <c r="D14" s="3" t="s">
        <v>11</v>
      </c>
      <c r="E14" s="3" t="s">
        <v>11</v>
      </c>
      <c r="F14" s="11">
        <f>F15+F20+F23+F28+F30+F32+F35+F37+F40+F42</f>
        <v>108456</v>
      </c>
      <c r="G14" s="11">
        <f>G15+G20+G23+G28+G30+G32+G35+G37+G40+G42</f>
        <v>106407.8</v>
      </c>
    </row>
    <row r="15" spans="1:7" ht="45" customHeight="1">
      <c r="A15" s="12" t="s">
        <v>27</v>
      </c>
      <c r="B15" s="3" t="s">
        <v>60</v>
      </c>
      <c r="C15" s="3" t="s">
        <v>11</v>
      </c>
      <c r="D15" s="3" t="s">
        <v>11</v>
      </c>
      <c r="E15" s="3" t="s">
        <v>11</v>
      </c>
      <c r="F15" s="11">
        <f>F16+F17+F18+F19</f>
        <v>59160.4</v>
      </c>
      <c r="G15" s="11">
        <f>G16+G17+G18+G19</f>
        <v>59160.4</v>
      </c>
    </row>
    <row r="16" spans="1:7" ht="165.75" customHeight="1">
      <c r="A16" s="9" t="s">
        <v>61</v>
      </c>
      <c r="B16" s="3" t="s">
        <v>67</v>
      </c>
      <c r="C16" s="3" t="s">
        <v>13</v>
      </c>
      <c r="D16" s="3" t="s">
        <v>34</v>
      </c>
      <c r="E16" s="3" t="s">
        <v>36</v>
      </c>
      <c r="F16" s="11">
        <v>50361.3</v>
      </c>
      <c r="G16" s="11">
        <v>50361.3</v>
      </c>
    </row>
    <row r="17" spans="1:8" ht="88.5" customHeight="1">
      <c r="A17" s="9" t="s">
        <v>62</v>
      </c>
      <c r="B17" s="3" t="s">
        <v>67</v>
      </c>
      <c r="C17" s="3" t="s">
        <v>15</v>
      </c>
      <c r="D17" s="3" t="s">
        <v>34</v>
      </c>
      <c r="E17" s="3" t="s">
        <v>36</v>
      </c>
      <c r="F17" s="11">
        <v>8489.1</v>
      </c>
      <c r="G17" s="33">
        <v>8489.1</v>
      </c>
      <c r="H17" s="35"/>
    </row>
    <row r="18" spans="1:7" ht="61.5" customHeight="1">
      <c r="A18" s="9" t="s">
        <v>63</v>
      </c>
      <c r="B18" s="3" t="s">
        <v>67</v>
      </c>
      <c r="C18" s="3" t="s">
        <v>18</v>
      </c>
      <c r="D18" s="3" t="s">
        <v>34</v>
      </c>
      <c r="E18" s="3" t="s">
        <v>36</v>
      </c>
      <c r="F18" s="11">
        <v>10</v>
      </c>
      <c r="G18" s="11">
        <v>10</v>
      </c>
    </row>
    <row r="19" spans="1:7" ht="90" customHeight="1">
      <c r="A19" s="9" t="s">
        <v>69</v>
      </c>
      <c r="B19" s="3" t="s">
        <v>66</v>
      </c>
      <c r="C19" s="3" t="s">
        <v>15</v>
      </c>
      <c r="D19" s="3" t="s">
        <v>34</v>
      </c>
      <c r="E19" s="3" t="s">
        <v>36</v>
      </c>
      <c r="F19" s="11">
        <v>300</v>
      </c>
      <c r="G19" s="11">
        <v>300</v>
      </c>
    </row>
    <row r="20" spans="1:7" ht="43.5" customHeight="1">
      <c r="A20" s="9" t="s">
        <v>44</v>
      </c>
      <c r="B20" s="3" t="s">
        <v>64</v>
      </c>
      <c r="C20" s="2"/>
      <c r="D20" s="3"/>
      <c r="E20" s="2"/>
      <c r="F20" s="11">
        <f>F21+F22</f>
        <v>967.1</v>
      </c>
      <c r="G20" s="11">
        <f>G21+G22</f>
        <v>967.1</v>
      </c>
    </row>
    <row r="21" spans="1:7" ht="88.5" customHeight="1">
      <c r="A21" s="9" t="s">
        <v>70</v>
      </c>
      <c r="B21" s="3" t="s">
        <v>65</v>
      </c>
      <c r="C21" s="3" t="s">
        <v>15</v>
      </c>
      <c r="D21" s="3" t="s">
        <v>34</v>
      </c>
      <c r="E21" s="3" t="s">
        <v>39</v>
      </c>
      <c r="F21" s="11">
        <v>25</v>
      </c>
      <c r="G21" s="11">
        <v>25</v>
      </c>
    </row>
    <row r="22" spans="1:7" ht="75" customHeight="1">
      <c r="A22" s="9" t="s">
        <v>110</v>
      </c>
      <c r="B22" s="3" t="s">
        <v>65</v>
      </c>
      <c r="C22" s="3" t="s">
        <v>49</v>
      </c>
      <c r="D22" s="3" t="s">
        <v>34</v>
      </c>
      <c r="E22" s="3" t="s">
        <v>39</v>
      </c>
      <c r="F22" s="11">
        <v>942.1</v>
      </c>
      <c r="G22" s="11">
        <v>942.1</v>
      </c>
    </row>
    <row r="23" spans="1:7" ht="58.5" customHeight="1">
      <c r="A23" s="12" t="s">
        <v>26</v>
      </c>
      <c r="B23" s="3" t="s">
        <v>71</v>
      </c>
      <c r="C23" s="3"/>
      <c r="D23" s="3"/>
      <c r="E23" s="2"/>
      <c r="F23" s="11">
        <f>F24+F25+F27+F26</f>
        <v>40842.799999999996</v>
      </c>
      <c r="G23" s="11">
        <f>G24+G25+G27+G26</f>
        <v>38794.59999999999</v>
      </c>
    </row>
    <row r="24" spans="1:7" ht="165">
      <c r="A24" s="25" t="s">
        <v>115</v>
      </c>
      <c r="B24" s="3" t="s">
        <v>116</v>
      </c>
      <c r="C24" s="3" t="s">
        <v>13</v>
      </c>
      <c r="D24" s="3" t="s">
        <v>40</v>
      </c>
      <c r="E24" s="2" t="s">
        <v>37</v>
      </c>
      <c r="F24" s="11">
        <v>16470</v>
      </c>
      <c r="G24" s="11">
        <v>16470</v>
      </c>
    </row>
    <row r="25" spans="1:7" ht="90">
      <c r="A25" s="12" t="s">
        <v>117</v>
      </c>
      <c r="B25" s="3" t="s">
        <v>116</v>
      </c>
      <c r="C25" s="3" t="s">
        <v>15</v>
      </c>
      <c r="D25" s="3" t="s">
        <v>40</v>
      </c>
      <c r="E25" s="3" t="s">
        <v>37</v>
      </c>
      <c r="F25" s="11">
        <v>2253.3</v>
      </c>
      <c r="G25" s="11">
        <v>2253.3</v>
      </c>
    </row>
    <row r="26" spans="1:7" ht="60">
      <c r="A26" s="34" t="s">
        <v>126</v>
      </c>
      <c r="B26" s="3" t="s">
        <v>116</v>
      </c>
      <c r="C26" s="3" t="s">
        <v>18</v>
      </c>
      <c r="D26" s="3" t="s">
        <v>40</v>
      </c>
      <c r="E26" s="3" t="s">
        <v>37</v>
      </c>
      <c r="F26" s="11">
        <v>14.2</v>
      </c>
      <c r="G26" s="11">
        <v>14.2</v>
      </c>
    </row>
    <row r="27" spans="1:7" ht="75.75" customHeight="1">
      <c r="A27" s="12" t="s">
        <v>123</v>
      </c>
      <c r="B27" s="3" t="s">
        <v>122</v>
      </c>
      <c r="C27" s="3" t="s">
        <v>15</v>
      </c>
      <c r="D27" s="3" t="s">
        <v>40</v>
      </c>
      <c r="E27" s="3" t="s">
        <v>37</v>
      </c>
      <c r="F27" s="11">
        <v>22105.3</v>
      </c>
      <c r="G27" s="11">
        <v>20057.1</v>
      </c>
    </row>
    <row r="28" spans="1:7" ht="30" customHeight="1">
      <c r="A28" s="12" t="s">
        <v>28</v>
      </c>
      <c r="B28" s="3" t="s">
        <v>73</v>
      </c>
      <c r="C28" s="3"/>
      <c r="D28" s="3"/>
      <c r="E28" s="3"/>
      <c r="F28" s="11">
        <f>F29</f>
        <v>620</v>
      </c>
      <c r="G28" s="11">
        <f>G29</f>
        <v>620</v>
      </c>
    </row>
    <row r="29" spans="1:7" ht="72" customHeight="1">
      <c r="A29" s="12" t="s">
        <v>74</v>
      </c>
      <c r="B29" s="3" t="s">
        <v>72</v>
      </c>
      <c r="C29" s="3" t="s">
        <v>15</v>
      </c>
      <c r="D29" s="3" t="s">
        <v>41</v>
      </c>
      <c r="E29" s="3" t="s">
        <v>41</v>
      </c>
      <c r="F29" s="11">
        <v>620</v>
      </c>
      <c r="G29" s="11">
        <v>620</v>
      </c>
    </row>
    <row r="30" spans="1:7" ht="43.5" customHeight="1">
      <c r="A30" s="12" t="s">
        <v>29</v>
      </c>
      <c r="B30" s="3" t="s">
        <v>75</v>
      </c>
      <c r="C30" s="3"/>
      <c r="D30" s="4"/>
      <c r="E30" s="3"/>
      <c r="F30" s="11">
        <f>F31</f>
        <v>5826.1</v>
      </c>
      <c r="G30" s="11">
        <f>G31</f>
        <v>5826.1</v>
      </c>
    </row>
    <row r="31" spans="1:7" ht="58.5" customHeight="1">
      <c r="A31" s="12" t="s">
        <v>81</v>
      </c>
      <c r="B31" s="3" t="s">
        <v>76</v>
      </c>
      <c r="C31" s="3" t="s">
        <v>15</v>
      </c>
      <c r="D31" s="10" t="s">
        <v>42</v>
      </c>
      <c r="E31" s="3" t="s">
        <v>34</v>
      </c>
      <c r="F31" s="11">
        <v>5826.1</v>
      </c>
      <c r="G31" s="11">
        <v>5826.1</v>
      </c>
    </row>
    <row r="32" spans="1:7" ht="48" customHeight="1">
      <c r="A32" s="12" t="s">
        <v>113</v>
      </c>
      <c r="B32" s="3" t="s">
        <v>78</v>
      </c>
      <c r="C32" s="3"/>
      <c r="D32" s="4"/>
      <c r="E32" s="3"/>
      <c r="F32" s="11">
        <f>F33+F34</f>
        <v>765</v>
      </c>
      <c r="G32" s="11">
        <f>G33+G34</f>
        <v>765</v>
      </c>
    </row>
    <row r="33" spans="1:7" ht="75" customHeight="1">
      <c r="A33" s="12" t="s">
        <v>82</v>
      </c>
      <c r="B33" s="3" t="s">
        <v>77</v>
      </c>
      <c r="C33" s="3" t="s">
        <v>15</v>
      </c>
      <c r="D33" s="4">
        <v>11</v>
      </c>
      <c r="E33" s="3" t="s">
        <v>35</v>
      </c>
      <c r="F33" s="11">
        <v>665</v>
      </c>
      <c r="G33" s="11">
        <v>665</v>
      </c>
    </row>
    <row r="34" spans="1:7" ht="59.25" customHeight="1">
      <c r="A34" s="12" t="s">
        <v>121</v>
      </c>
      <c r="B34" s="3" t="s">
        <v>77</v>
      </c>
      <c r="C34" s="3" t="s">
        <v>49</v>
      </c>
      <c r="D34" s="4">
        <v>11</v>
      </c>
      <c r="E34" s="3" t="s">
        <v>35</v>
      </c>
      <c r="F34" s="11">
        <v>100</v>
      </c>
      <c r="G34" s="11">
        <v>100</v>
      </c>
    </row>
    <row r="35" spans="1:7" ht="30.75" customHeight="1">
      <c r="A35" s="12" t="s">
        <v>52</v>
      </c>
      <c r="B35" s="3" t="s">
        <v>79</v>
      </c>
      <c r="C35" s="3"/>
      <c r="D35" s="4"/>
      <c r="E35" s="3"/>
      <c r="F35" s="11">
        <f>F36</f>
        <v>11</v>
      </c>
      <c r="G35" s="11">
        <f>G36</f>
        <v>11</v>
      </c>
    </row>
    <row r="36" spans="1:7" ht="59.25" customHeight="1">
      <c r="A36" s="12" t="s">
        <v>83</v>
      </c>
      <c r="B36" s="3" t="s">
        <v>80</v>
      </c>
      <c r="C36" s="3" t="s">
        <v>15</v>
      </c>
      <c r="D36" s="10" t="s">
        <v>34</v>
      </c>
      <c r="E36" s="3" t="s">
        <v>39</v>
      </c>
      <c r="F36" s="11">
        <v>11</v>
      </c>
      <c r="G36" s="11">
        <v>11</v>
      </c>
    </row>
    <row r="37" spans="1:7" ht="58.5" customHeight="1">
      <c r="A37" s="12" t="s">
        <v>53</v>
      </c>
      <c r="B37" s="3" t="s">
        <v>84</v>
      </c>
      <c r="C37" s="3"/>
      <c r="D37" s="4"/>
      <c r="E37" s="3"/>
      <c r="F37" s="11">
        <f>F38+F39</f>
        <v>241.1</v>
      </c>
      <c r="G37" s="11">
        <f>G38+G39</f>
        <v>241.1</v>
      </c>
    </row>
    <row r="38" spans="1:7" ht="57.75" customHeight="1">
      <c r="A38" s="12" t="s">
        <v>83</v>
      </c>
      <c r="B38" s="3" t="s">
        <v>85</v>
      </c>
      <c r="C38" s="3" t="s">
        <v>15</v>
      </c>
      <c r="D38" s="10" t="s">
        <v>34</v>
      </c>
      <c r="E38" s="3" t="s">
        <v>39</v>
      </c>
      <c r="F38" s="11">
        <v>35</v>
      </c>
      <c r="G38" s="11">
        <v>35</v>
      </c>
    </row>
    <row r="39" spans="1:7" ht="44.25" customHeight="1">
      <c r="A39" s="12" t="s">
        <v>97</v>
      </c>
      <c r="B39" s="3" t="s">
        <v>85</v>
      </c>
      <c r="C39" s="3" t="s">
        <v>49</v>
      </c>
      <c r="D39" s="10" t="s">
        <v>34</v>
      </c>
      <c r="E39" s="3" t="s">
        <v>39</v>
      </c>
      <c r="F39" s="11">
        <v>206.1</v>
      </c>
      <c r="G39" s="11">
        <v>206.1</v>
      </c>
    </row>
    <row r="40" spans="1:7" ht="45.75" customHeight="1">
      <c r="A40" s="12" t="s">
        <v>54</v>
      </c>
      <c r="B40" s="3" t="s">
        <v>86</v>
      </c>
      <c r="C40" s="3"/>
      <c r="D40" s="4"/>
      <c r="E40" s="3"/>
      <c r="F40" s="11">
        <f>F41</f>
        <v>6</v>
      </c>
      <c r="G40" s="11">
        <f>G41</f>
        <v>6</v>
      </c>
    </row>
    <row r="41" spans="1:7" ht="58.5" customHeight="1">
      <c r="A41" s="12" t="s">
        <v>83</v>
      </c>
      <c r="B41" s="3" t="s">
        <v>87</v>
      </c>
      <c r="C41" s="3" t="s">
        <v>15</v>
      </c>
      <c r="D41" s="10" t="s">
        <v>34</v>
      </c>
      <c r="E41" s="3" t="s">
        <v>39</v>
      </c>
      <c r="F41" s="11">
        <v>6</v>
      </c>
      <c r="G41" s="11">
        <v>6</v>
      </c>
    </row>
    <row r="42" spans="1:7" ht="43.5" customHeight="1">
      <c r="A42" s="12" t="s">
        <v>56</v>
      </c>
      <c r="B42" s="3" t="s">
        <v>88</v>
      </c>
      <c r="C42" s="3"/>
      <c r="D42" s="4"/>
      <c r="E42" s="3"/>
      <c r="F42" s="11">
        <f>F43</f>
        <v>16.5</v>
      </c>
      <c r="G42" s="11">
        <f>G43</f>
        <v>16.5</v>
      </c>
    </row>
    <row r="43" spans="1:7" ht="60" customHeight="1">
      <c r="A43" s="12" t="s">
        <v>83</v>
      </c>
      <c r="B43" s="3" t="s">
        <v>89</v>
      </c>
      <c r="C43" s="3" t="s">
        <v>15</v>
      </c>
      <c r="D43" s="10" t="s">
        <v>37</v>
      </c>
      <c r="E43" s="3" t="s">
        <v>55</v>
      </c>
      <c r="F43" s="11">
        <v>16.5</v>
      </c>
      <c r="G43" s="11">
        <v>16.5</v>
      </c>
    </row>
    <row r="44" spans="1:7" ht="59.25" customHeight="1">
      <c r="A44" s="12" t="s">
        <v>133</v>
      </c>
      <c r="B44" s="3" t="s">
        <v>90</v>
      </c>
      <c r="C44" s="3" t="s">
        <v>11</v>
      </c>
      <c r="D44" s="3" t="s">
        <v>11</v>
      </c>
      <c r="E44" s="3" t="s">
        <v>11</v>
      </c>
      <c r="F44" s="11">
        <f>F45+F47+F50</f>
        <v>1543.5</v>
      </c>
      <c r="G44" s="11">
        <f>G45+G47+G50</f>
        <v>1543.5</v>
      </c>
    </row>
    <row r="45" spans="1:7" ht="42.75" customHeight="1">
      <c r="A45" s="34" t="s">
        <v>50</v>
      </c>
      <c r="B45" s="36" t="s">
        <v>91</v>
      </c>
      <c r="C45" s="36"/>
      <c r="D45" s="38"/>
      <c r="E45" s="36"/>
      <c r="F45" s="33">
        <f>F46</f>
        <v>52</v>
      </c>
      <c r="G45" s="33">
        <f>G46</f>
        <v>52</v>
      </c>
    </row>
    <row r="46" spans="1:7" ht="60.75" customHeight="1">
      <c r="A46" s="34" t="s">
        <v>83</v>
      </c>
      <c r="B46" s="36" t="s">
        <v>92</v>
      </c>
      <c r="C46" s="36" t="s">
        <v>15</v>
      </c>
      <c r="D46" s="37" t="s">
        <v>34</v>
      </c>
      <c r="E46" s="36" t="s">
        <v>36</v>
      </c>
      <c r="F46" s="40">
        <v>52</v>
      </c>
      <c r="G46" s="40">
        <v>52</v>
      </c>
    </row>
    <row r="47" spans="1:7" ht="60.75" customHeight="1">
      <c r="A47" s="34" t="s">
        <v>51</v>
      </c>
      <c r="B47" s="36" t="s">
        <v>93</v>
      </c>
      <c r="C47" s="36"/>
      <c r="D47" s="37"/>
      <c r="E47" s="36"/>
      <c r="F47" s="33">
        <f>F48+F49</f>
        <v>109.2</v>
      </c>
      <c r="G47" s="33">
        <f>G48+G49</f>
        <v>109.2</v>
      </c>
    </row>
    <row r="48" spans="1:7" ht="58.5" customHeight="1">
      <c r="A48" s="34" t="s">
        <v>83</v>
      </c>
      <c r="B48" s="36" t="s">
        <v>94</v>
      </c>
      <c r="C48" s="36" t="s">
        <v>15</v>
      </c>
      <c r="D48" s="37" t="s">
        <v>34</v>
      </c>
      <c r="E48" s="36" t="s">
        <v>37</v>
      </c>
      <c r="F48" s="33">
        <v>8.8</v>
      </c>
      <c r="G48" s="33">
        <v>8.8</v>
      </c>
    </row>
    <row r="49" spans="1:7" ht="60" customHeight="1">
      <c r="A49" s="34" t="s">
        <v>83</v>
      </c>
      <c r="B49" s="36" t="s">
        <v>94</v>
      </c>
      <c r="C49" s="36" t="s">
        <v>15</v>
      </c>
      <c r="D49" s="37" t="s">
        <v>34</v>
      </c>
      <c r="E49" s="36" t="s">
        <v>36</v>
      </c>
      <c r="F49" s="33">
        <v>100.4</v>
      </c>
      <c r="G49" s="33">
        <v>100.4</v>
      </c>
    </row>
    <row r="50" spans="1:7" ht="59.25" customHeight="1">
      <c r="A50" s="12" t="s">
        <v>57</v>
      </c>
      <c r="B50" s="3" t="s">
        <v>95</v>
      </c>
      <c r="C50" s="3"/>
      <c r="D50" s="4"/>
      <c r="E50" s="2"/>
      <c r="F50" s="11">
        <f>F51</f>
        <v>1382.3</v>
      </c>
      <c r="G50" s="11">
        <f>G51</f>
        <v>1382.3</v>
      </c>
    </row>
    <row r="51" spans="1:7" ht="46.5" customHeight="1">
      <c r="A51" s="12" t="s">
        <v>97</v>
      </c>
      <c r="B51" s="3" t="s">
        <v>96</v>
      </c>
      <c r="C51" s="3" t="s">
        <v>49</v>
      </c>
      <c r="D51" s="4">
        <v>10</v>
      </c>
      <c r="E51" s="3" t="s">
        <v>34</v>
      </c>
      <c r="F51" s="11">
        <v>1382.3</v>
      </c>
      <c r="G51" s="11">
        <v>1382.3</v>
      </c>
    </row>
    <row r="52" spans="1:7" ht="58.5" customHeight="1">
      <c r="A52" s="39" t="s">
        <v>125</v>
      </c>
      <c r="B52" s="36" t="s">
        <v>119</v>
      </c>
      <c r="C52" s="36"/>
      <c r="D52" s="37"/>
      <c r="E52" s="37"/>
      <c r="F52" s="33">
        <f>F53+F54</f>
        <v>23.6</v>
      </c>
      <c r="G52" s="33">
        <f>G53+G54</f>
        <v>23.6</v>
      </c>
    </row>
    <row r="53" spans="1:7" ht="75" customHeight="1">
      <c r="A53" s="39" t="s">
        <v>118</v>
      </c>
      <c r="B53" s="36" t="s">
        <v>120</v>
      </c>
      <c r="C53" s="36" t="s">
        <v>15</v>
      </c>
      <c r="D53" s="37" t="s">
        <v>34</v>
      </c>
      <c r="E53" s="37" t="s">
        <v>37</v>
      </c>
      <c r="F53" s="33">
        <v>9.6</v>
      </c>
      <c r="G53" s="33">
        <v>9.6</v>
      </c>
    </row>
    <row r="54" spans="1:7" ht="72.75" customHeight="1">
      <c r="A54" s="39" t="s">
        <v>118</v>
      </c>
      <c r="B54" s="36" t="s">
        <v>120</v>
      </c>
      <c r="C54" s="36" t="s">
        <v>15</v>
      </c>
      <c r="D54" s="37" t="s">
        <v>34</v>
      </c>
      <c r="E54" s="37" t="s">
        <v>36</v>
      </c>
      <c r="F54" s="33">
        <v>14</v>
      </c>
      <c r="G54" s="33">
        <v>14</v>
      </c>
    </row>
    <row r="55" spans="1:7" ht="148.5" customHeight="1">
      <c r="A55" s="12" t="s">
        <v>12</v>
      </c>
      <c r="B55" s="3" t="s">
        <v>98</v>
      </c>
      <c r="C55" s="3"/>
      <c r="D55" s="4"/>
      <c r="E55" s="3"/>
      <c r="F55" s="11">
        <f>F56+F57+F58</f>
        <v>9625.6</v>
      </c>
      <c r="G55" s="11">
        <f>G56+G57+G58</f>
        <v>9625.6</v>
      </c>
    </row>
    <row r="56" spans="1:7" ht="103.5" customHeight="1">
      <c r="A56" s="12" t="s">
        <v>100</v>
      </c>
      <c r="B56" s="3" t="s">
        <v>99</v>
      </c>
      <c r="C56" s="3" t="s">
        <v>13</v>
      </c>
      <c r="D56" s="10" t="s">
        <v>34</v>
      </c>
      <c r="E56" s="3" t="s">
        <v>35</v>
      </c>
      <c r="F56" s="11">
        <v>3489.9</v>
      </c>
      <c r="G56" s="11">
        <v>3489.9</v>
      </c>
    </row>
    <row r="57" spans="1:7" ht="148.5" customHeight="1">
      <c r="A57" s="25" t="s">
        <v>102</v>
      </c>
      <c r="B57" s="3" t="s">
        <v>101</v>
      </c>
      <c r="C57" s="3" t="s">
        <v>13</v>
      </c>
      <c r="D57" s="10" t="s">
        <v>34</v>
      </c>
      <c r="E57" s="3" t="s">
        <v>37</v>
      </c>
      <c r="F57" s="11">
        <v>2050.3</v>
      </c>
      <c r="G57" s="11">
        <v>2050.3</v>
      </c>
    </row>
    <row r="58" spans="1:7" ht="162.75" customHeight="1">
      <c r="A58" s="9" t="s">
        <v>61</v>
      </c>
      <c r="B58" s="3" t="s">
        <v>103</v>
      </c>
      <c r="C58" s="3" t="s">
        <v>13</v>
      </c>
      <c r="D58" s="10" t="s">
        <v>34</v>
      </c>
      <c r="E58" s="3" t="s">
        <v>37</v>
      </c>
      <c r="F58" s="11">
        <v>4085.4</v>
      </c>
      <c r="G58" s="11">
        <v>4085.4</v>
      </c>
    </row>
    <row r="59" spans="1:7" ht="75.75" customHeight="1">
      <c r="A59" s="9" t="s">
        <v>25</v>
      </c>
      <c r="B59" s="3" t="s">
        <v>104</v>
      </c>
      <c r="C59" s="3"/>
      <c r="D59" s="10"/>
      <c r="E59" s="3"/>
      <c r="F59" s="11">
        <f>F60</f>
        <v>824.2</v>
      </c>
      <c r="G59" s="11">
        <f>G60</f>
        <v>824.2</v>
      </c>
    </row>
    <row r="60" spans="1:7" ht="87.75" customHeight="1">
      <c r="A60" s="9" t="s">
        <v>62</v>
      </c>
      <c r="B60" s="3" t="s">
        <v>105</v>
      </c>
      <c r="C60" s="3" t="s">
        <v>15</v>
      </c>
      <c r="D60" s="10" t="s">
        <v>34</v>
      </c>
      <c r="E60" s="3" t="s">
        <v>37</v>
      </c>
      <c r="F60" s="11">
        <v>824.2</v>
      </c>
      <c r="G60" s="11">
        <v>824.2</v>
      </c>
    </row>
    <row r="61" spans="1:7" ht="43.5" customHeight="1">
      <c r="A61" s="34" t="s">
        <v>17</v>
      </c>
      <c r="B61" s="3" t="s">
        <v>106</v>
      </c>
      <c r="C61" s="3"/>
      <c r="D61" s="4"/>
      <c r="E61" s="3"/>
      <c r="F61" s="11">
        <f>F62+F63</f>
        <v>161</v>
      </c>
      <c r="G61" s="11">
        <f>G62+G63</f>
        <v>161</v>
      </c>
    </row>
    <row r="62" spans="1:7" ht="30" customHeight="1">
      <c r="A62" s="12" t="s">
        <v>108</v>
      </c>
      <c r="B62" s="3" t="s">
        <v>107</v>
      </c>
      <c r="C62" s="3" t="s">
        <v>18</v>
      </c>
      <c r="D62" s="10" t="s">
        <v>34</v>
      </c>
      <c r="E62" s="3" t="s">
        <v>38</v>
      </c>
      <c r="F62" s="11">
        <v>50</v>
      </c>
      <c r="G62" s="11">
        <v>50</v>
      </c>
    </row>
    <row r="63" spans="1:7" ht="60.75" customHeight="1">
      <c r="A63" s="12" t="s">
        <v>128</v>
      </c>
      <c r="B63" s="3" t="s">
        <v>127</v>
      </c>
      <c r="C63" s="3" t="s">
        <v>15</v>
      </c>
      <c r="D63" s="10" t="s">
        <v>34</v>
      </c>
      <c r="E63" s="3" t="s">
        <v>39</v>
      </c>
      <c r="F63" s="11">
        <v>111</v>
      </c>
      <c r="G63" s="11">
        <v>111</v>
      </c>
    </row>
    <row r="64" spans="1:7" ht="21.75" customHeight="1">
      <c r="A64" s="47" t="s">
        <v>43</v>
      </c>
      <c r="B64" s="48"/>
      <c r="C64" s="48"/>
      <c r="D64" s="48"/>
      <c r="E64" s="49"/>
      <c r="F64" s="11">
        <f>F14+F44+F55+F59+F61+F52</f>
        <v>120633.90000000001</v>
      </c>
      <c r="G64" s="11">
        <f>G14+G44+G55+G59+G61+G52</f>
        <v>118585.70000000001</v>
      </c>
    </row>
    <row r="67" spans="1:5" s="26" customFormat="1" ht="16.5" customHeight="1">
      <c r="A67" s="50" t="s">
        <v>45</v>
      </c>
      <c r="B67" s="50"/>
      <c r="C67" s="50"/>
      <c r="D67" s="50"/>
      <c r="E67" s="50"/>
    </row>
    <row r="68" spans="1:7" s="26" customFormat="1" ht="17.25" customHeight="1">
      <c r="A68" s="50" t="s">
        <v>109</v>
      </c>
      <c r="B68" s="50"/>
      <c r="C68" s="50"/>
      <c r="D68" s="50"/>
      <c r="E68" s="50"/>
      <c r="F68" s="51" t="s">
        <v>111</v>
      </c>
      <c r="G68" s="51"/>
    </row>
    <row r="69" spans="1:3" s="26" customFormat="1" ht="14.25" customHeight="1">
      <c r="A69" s="27"/>
      <c r="B69" s="28"/>
      <c r="C69" s="29"/>
    </row>
    <row r="70" spans="1:3" s="26" customFormat="1" ht="15.75">
      <c r="A70" s="5" t="s">
        <v>46</v>
      </c>
      <c r="B70" s="5"/>
      <c r="C70" s="6"/>
    </row>
    <row r="71" spans="1:7" s="26" customFormat="1" ht="18" customHeight="1">
      <c r="A71" s="7" t="s">
        <v>30</v>
      </c>
      <c r="B71" s="8"/>
      <c r="G71" s="6" t="s">
        <v>58</v>
      </c>
    </row>
    <row r="76" spans="1:11" s="31" customFormat="1" ht="15">
      <c r="A76" s="30"/>
      <c r="F76" s="32"/>
      <c r="G76" s="13"/>
      <c r="H76" s="13"/>
      <c r="I76" s="13"/>
      <c r="J76" s="13"/>
      <c r="K76" s="13"/>
    </row>
    <row r="77" spans="1:11" s="31" customFormat="1" ht="15">
      <c r="A77" s="30"/>
      <c r="F77" s="32"/>
      <c r="G77" s="13"/>
      <c r="H77" s="13"/>
      <c r="I77" s="13"/>
      <c r="J77" s="13"/>
      <c r="K77" s="13"/>
    </row>
  </sheetData>
  <sheetProtection/>
  <mergeCells count="16">
    <mergeCell ref="A64:E64"/>
    <mergeCell ref="A67:E67"/>
    <mergeCell ref="A68:E68"/>
    <mergeCell ref="F68:G68"/>
    <mergeCell ref="A8:G8"/>
    <mergeCell ref="A10:A11"/>
    <mergeCell ref="B10:B11"/>
    <mergeCell ref="C10:C11"/>
    <mergeCell ref="D10:D11"/>
    <mergeCell ref="A3:G3"/>
    <mergeCell ref="A4:G4"/>
    <mergeCell ref="A5:G5"/>
    <mergeCell ref="A6:G6"/>
    <mergeCell ref="A7:G7"/>
    <mergeCell ref="E10:E11"/>
    <mergeCell ref="F10:G10"/>
  </mergeCells>
  <printOptions horizontalCentered="1"/>
  <pageMargins left="0.7086614173228347" right="0.31496062992125984" top="0.5511811023622047" bottom="0.5511811023622047" header="0" footer="0"/>
  <pageSetup horizontalDpi="600" verticalDpi="600" orientation="portrait" paperSize="9" scale="93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Аделина</cp:lastModifiedBy>
  <cp:lastPrinted>2022-11-10T06:48:37Z</cp:lastPrinted>
  <dcterms:created xsi:type="dcterms:W3CDTF">2015-10-14T11:43:40Z</dcterms:created>
  <dcterms:modified xsi:type="dcterms:W3CDTF">2023-12-20T10:48:10Z</dcterms:modified>
  <cp:category/>
  <cp:version/>
  <cp:contentType/>
  <cp:contentStatus/>
</cp:coreProperties>
</file>